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. C O N T A B I L I D A D\2021\20. CUENTA PUBLICA contabilidad\CONTABILIDAD 4TO TRIMESTRE 2021\FORMATOS SIF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0490" windowHeight="765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20" i="1" l="1"/>
  <c r="H20" i="1" s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<sst xmlns="http://schemas.openxmlformats.org/spreadsheetml/2006/main" count="51" uniqueCount="51">
  <si>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</si>
  <si>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</si>
  <si>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</si>
  <si>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</si>
  <si>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</si>
  <si>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</si>
  <si>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</si>
  <si>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</si>
  <si>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</si>
  <si>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</si>
  <si>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</si>
  <si>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</si>
  <si>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</si>
  <si>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</si>
  <si>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</si>
  <si>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</si>
  <si>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</si>
  <si>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</si>
  <si>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</si>
  <si>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</si>
  <si>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</si>
  <si>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</si>
  <si>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</si>
  <si>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</si>
  <si>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</si>
  <si>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</si>
  <si>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</si>
  <si>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</si>
  <si>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</si>
  <si>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</si>
  <si>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</si>
  <si>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</si>
  <si>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</si>
  <si>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</si>
  <si>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</si>
  <si>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</si>
  <si>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</si>
  <si>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</si>
  <si>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</si>
  <si>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</si>
  <si>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</si>
  <si>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</si>
  <si>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</si>
  <si>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</si>
  <si>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</si>
  <si>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y Saneamiento</t>
  </si>
  <si>
    <t>Del 1 enero al 31 diciembre 2021</t>
  </si>
  <si>
    <t>ING. LUIS CARLOS GOMEZ SANCHEZ</t>
  </si>
  <si>
    <t>DIRECTOR  EJECUTIVO</t>
  </si>
  <si>
    <t>C.P. EDGAR  ALONSO RUIZ QUIÑONES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</si>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</sst>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0" fontId="7" fillId="0" borderId="0" xfId="0" applyFont="1" applyFill="1" applyAlignment="1" applyProtection="1">
      <alignment horizontal="center"/>
      <protection locked="0"/>
    </xf>
    <xf numFmtId="0" fontId="3" fillId="0" borderId="18" xfId="0" applyFont="1" applyFill="1" applyBorder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81"/>
  <sheetViews>
    <sheetView tabSelected="1" topLeftCell="A30" zoomScale="91" zoomScaleNormal="91" workbookViewId="0">
      <selection activeCell="B2" sqref="B2:H51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8.28515625" style="1" customWidth="1"/>
    <col min="4" max="4" width="13.85546875" style="1" customWidth="1"/>
    <col min="5" max="5" width="14.42578125" style="1" bestFit="1" customWidth="1"/>
    <col min="6" max="6" width="16.28515625" style="1" customWidth="1"/>
    <col min="7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3" t="s">
        <v>45</v>
      </c>
      <c r="C2" s="34"/>
      <c r="D2" s="34"/>
      <c r="E2" s="34"/>
      <c r="F2" s="34"/>
      <c r="G2" s="34"/>
      <c r="H2" s="35"/>
      <c r="I2" s="29" t="s">
        <v>0</v>
      </c>
      <c r="J2" s="30"/>
      <c r="K2" s="28"/>
    </row>
    <row r="3" spans="2:11" x14ac:dyDescent="0.25">
      <c r="B3" s="43" t="s">
        <v>1</v>
      </c>
      <c r="C3" s="44"/>
      <c r="D3" s="44"/>
      <c r="E3" s="44"/>
      <c r="F3" s="44"/>
      <c r="G3" s="44"/>
      <c r="H3" s="45"/>
    </row>
    <row r="4" spans="2:11" x14ac:dyDescent="0.25">
      <c r="B4" s="43" t="s">
        <v>2</v>
      </c>
      <c r="C4" s="44"/>
      <c r="D4" s="44"/>
      <c r="E4" s="44"/>
      <c r="F4" s="44"/>
      <c r="G4" s="44"/>
      <c r="H4" s="45"/>
    </row>
    <row r="5" spans="2:11" ht="15.75" thickBot="1" x14ac:dyDescent="0.3">
      <c r="B5" s="40" t="s">
        <v>46</v>
      </c>
      <c r="C5" s="41"/>
      <c r="D5" s="41"/>
      <c r="E5" s="41"/>
      <c r="F5" s="41"/>
      <c r="G5" s="41"/>
      <c r="H5" s="42"/>
    </row>
    <row r="6" spans="2:11" ht="15.75" thickBot="1" x14ac:dyDescent="0.3">
      <c r="B6" s="46" t="s">
        <v>3</v>
      </c>
      <c r="C6" s="36" t="s">
        <v>4</v>
      </c>
      <c r="D6" s="36"/>
      <c r="E6" s="36"/>
      <c r="F6" s="36"/>
      <c r="G6" s="37"/>
      <c r="H6" s="38" t="s">
        <v>5</v>
      </c>
    </row>
    <row r="7" spans="2:11" ht="24.75" thickBot="1" x14ac:dyDescent="0.3">
      <c r="B7" s="47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9"/>
    </row>
    <row r="8" spans="2:11" ht="16.5" customHeight="1" thickBot="1" x14ac:dyDescent="0.3">
      <c r="B8" s="48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198402</v>
      </c>
      <c r="D20" s="17">
        <f>SUM(D21:D27)</f>
        <v>21263</v>
      </c>
      <c r="E20" s="17">
        <f t="shared" ref="E20:E27" si="2">C20+D20</f>
        <v>219665</v>
      </c>
      <c r="F20" s="17">
        <f>SUM(F21:F27)</f>
        <v>216259</v>
      </c>
      <c r="G20" s="17">
        <f>SUM(G21:G27)</f>
        <v>216259</v>
      </c>
      <c r="H20" s="17">
        <f t="shared" ref="H20:H27" si="3">E20-F20</f>
        <v>3406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198402</v>
      </c>
      <c r="D22" s="15">
        <v>21263</v>
      </c>
      <c r="E22" s="18">
        <f t="shared" si="2"/>
        <v>219665</v>
      </c>
      <c r="F22" s="15">
        <v>216259</v>
      </c>
      <c r="G22" s="15">
        <v>216259</v>
      </c>
      <c r="H22" s="18">
        <f t="shared" si="3"/>
        <v>3406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198402</v>
      </c>
      <c r="D46" s="9">
        <f>SUM(D40,D29,D20,D10)</f>
        <v>21263</v>
      </c>
      <c r="E46" s="9">
        <f>C46+D46</f>
        <v>219665</v>
      </c>
      <c r="F46" s="9">
        <f>SUM(F40,F29,F10,F20)</f>
        <v>216259</v>
      </c>
      <c r="G46" s="9">
        <f>SUM(G40,G29,G20,G10)</f>
        <v>216259</v>
      </c>
      <c r="H46" s="9">
        <f>E46-F46</f>
        <v>3406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32"/>
      <c r="D49" s="27"/>
      <c r="E49" s="27"/>
      <c r="F49" s="32"/>
      <c r="G49" s="27"/>
      <c r="H49" s="27"/>
    </row>
    <row r="50" spans="3:8" s="26" customFormat="1" x14ac:dyDescent="0.25">
      <c r="C50" s="31" t="s">
        <v>47</v>
      </c>
      <c r="D50" s="27"/>
      <c r="E50" s="27"/>
      <c r="F50" s="31" t="s">
        <v>49</v>
      </c>
      <c r="G50" s="27"/>
      <c r="H50" s="27"/>
    </row>
    <row r="51" spans="3:8" s="26" customFormat="1" x14ac:dyDescent="0.25">
      <c r="C51" s="31" t="s">
        <v>48</v>
      </c>
      <c r="D51" s="27"/>
      <c r="E51" s="27"/>
      <c r="F51" s="31" t="s">
        <v>50</v>
      </c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6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2022-01-27T16:38:36Z</cp:lastPrinted>
  <dcterms:created xsi:type="dcterms:W3CDTF">2019-12-05T18:14:36Z</dcterms:created>
  <dcterms:modified xsi:type="dcterms:W3CDTF">2022-01-27T16:38:38Z</dcterms:modified>
</cp:coreProperties>
</file>